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J176" i="1"/>
  <c r="H157" i="1"/>
  <c r="J138" i="1"/>
  <c r="H195" i="1"/>
  <c r="J195" i="1"/>
  <c r="L157" i="1"/>
  <c r="L119" i="1"/>
  <c r="L100" i="1"/>
  <c r="J157" i="1"/>
  <c r="G157" i="1"/>
  <c r="F157" i="1"/>
  <c r="H138" i="1"/>
  <c r="G138" i="1"/>
  <c r="F138" i="1"/>
  <c r="J119" i="1"/>
  <c r="H119" i="1"/>
  <c r="F119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H196" i="1" s="1"/>
  <c r="G24" i="1"/>
  <c r="F24" i="1"/>
  <c r="L196" i="1" l="1"/>
  <c r="J196" i="1"/>
  <c r="I196" i="1"/>
  <c r="G196" i="1"/>
  <c r="F196" i="1"/>
</calcChain>
</file>

<file path=xl/sharedStrings.xml><?xml version="1.0" encoding="utf-8"?>
<sst xmlns="http://schemas.openxmlformats.org/spreadsheetml/2006/main" count="299" uniqueCount="98">
  <si>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</si>
  <si>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</si>
  <si>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</si>
  <si>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</si>
  <si>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</si>
  <si>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</si>
  <si>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</si>
  <si>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</si>
  <si>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</si>
  <si>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</si>
  <si>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</si>
  <si>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</si>
  <si>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</si>
  <si>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</si>
  <si>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</si>
  <si>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</si>
  <si>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</si>
  <si>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</si>
  <si>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</si>
  <si>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</si>
  <si>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</si>
  <si>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</si>
  <si>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</si>
  <si>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</si>
  <si>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</si>
  <si>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</si>
  <si>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</si>
  <si>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</si>
  <si>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</si>
  <si>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</si>
  <si>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</si>
  <si>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</si>
  <si>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</si>
  <si>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</si>
  <si>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</si>
  <si>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</si>
  <si>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</si>
  <si>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</si>
  <si>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</si>
  <si>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</si>
  <si>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Какао с молоком</t>
  </si>
  <si>
    <t>Хлеб пшеничный</t>
  </si>
  <si>
    <t>Яблоко</t>
  </si>
  <si>
    <t>Салат из свеклы и капусты с р/м</t>
  </si>
  <si>
    <t>Суп картофельный с бобовыми</t>
  </si>
  <si>
    <t>Плов из мяса птицы</t>
  </si>
  <si>
    <t>Хлеб ржаной</t>
  </si>
  <si>
    <t>Каша гречневая молочная</t>
  </si>
  <si>
    <t>Чай с молоком</t>
  </si>
  <si>
    <t>Бутерброд с маслом</t>
  </si>
  <si>
    <t>Печенье</t>
  </si>
  <si>
    <t>Салат из свежих овощей с р/м</t>
  </si>
  <si>
    <t>Суп крестьянский</t>
  </si>
  <si>
    <t>Вареники с картофелем</t>
  </si>
  <si>
    <t>Компот из сухофруктов</t>
  </si>
  <si>
    <t>Каша пшеничная молочная</t>
  </si>
  <si>
    <t>Чай с лимоном</t>
  </si>
  <si>
    <t>Салат из свежей моркови и свеклы с р/м</t>
  </si>
  <si>
    <t>Суп рисовый</t>
  </si>
  <si>
    <t>Бефстроганов из мяса птицы</t>
  </si>
  <si>
    <t>Макароны отварные</t>
  </si>
  <si>
    <t>Цикорий с молоком</t>
  </si>
  <si>
    <t>Каша манная молочная</t>
  </si>
  <si>
    <t>Бутерброд с сыром</t>
  </si>
  <si>
    <t>Борщ со свежей капустой</t>
  </si>
  <si>
    <t>Пюре картофельное</t>
  </si>
  <si>
    <t>Каша овсяная молочная</t>
  </si>
  <si>
    <t>Бутерброд с повидлом</t>
  </si>
  <si>
    <t>Пирожное</t>
  </si>
  <si>
    <t>Салат витаминный с р/м</t>
  </si>
  <si>
    <t>Суп с макаронными изделиями</t>
  </si>
  <si>
    <t>Гуляш из мяса птицы</t>
  </si>
  <si>
    <t>Гречка отварная</t>
  </si>
  <si>
    <t>Каша рисовая молочная</t>
  </si>
  <si>
    <t>Чай с сахаром</t>
  </si>
  <si>
    <t>Сырники из творога со сметаной</t>
  </si>
  <si>
    <t>Салат из свежих капусты и моркови с р/м</t>
  </si>
  <si>
    <t>Котлета</t>
  </si>
  <si>
    <t>Каша пшённая молочная</t>
  </si>
  <si>
    <t>Салат винегрет овощной</t>
  </si>
  <si>
    <t>Щи со свежей капустой</t>
  </si>
  <si>
    <t>Макароны с тушёнкой</t>
  </si>
  <si>
    <t>Пряник</t>
  </si>
  <si>
    <t>Суп рассольник</t>
  </si>
  <si>
    <t>Пельмени с фаршем</t>
  </si>
  <si>
    <t>Оладьи со сметаной</t>
  </si>
  <si>
    <t>Суп рыбный</t>
  </si>
  <si>
    <t>Картофель по-домашнему</t>
  </si>
  <si>
    <t>Суп с клёцками</t>
  </si>
  <si>
    <t>Тефтели</t>
  </si>
  <si>
    <t>МКОУ "Ачинеровская СОШ"</t>
  </si>
  <si>
    <t>директор</t>
  </si>
  <si>
    <t>Лукшанова Н.Г.</t>
  </si>
  <si>
    <t>сладкое</t>
  </si>
  <si>
    <t>Компот из свежезамороженных ягод</t>
  </si>
  <si>
    <t>Компот из свежих плодов</t>
  </si>
  <si>
    <t>Блинчики со сгущёнкой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</si>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</sst>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91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12</v>
      </c>
      <c r="H6" s="40">
        <v>14</v>
      </c>
      <c r="I6" s="40">
        <v>31</v>
      </c>
      <c r="J6" s="40">
        <v>289</v>
      </c>
      <c r="K6" s="41">
        <v>204</v>
      </c>
      <c r="L6" s="40">
        <v>15.88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382</v>
      </c>
      <c r="L8" s="43">
        <v>1.25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</v>
      </c>
      <c r="H9" s="43">
        <v>2</v>
      </c>
      <c r="I9" s="43">
        <v>19</v>
      </c>
      <c r="J9" s="43">
        <v>106</v>
      </c>
      <c r="K9" s="44">
        <v>901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1</v>
      </c>
      <c r="I10" s="43">
        <v>10</v>
      </c>
      <c r="J10" s="43">
        <v>47</v>
      </c>
      <c r="K10" s="44"/>
      <c r="L10" s="43">
        <v>13.75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33.130000000000003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1</v>
      </c>
      <c r="I14" s="43">
        <v>5</v>
      </c>
      <c r="J14" s="43">
        <v>42</v>
      </c>
      <c r="K14" s="44">
        <v>29</v>
      </c>
      <c r="L14" s="43">
        <v>4.97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</v>
      </c>
      <c r="H15" s="43">
        <v>4</v>
      </c>
      <c r="I15" s="43">
        <v>15</v>
      </c>
      <c r="J15" s="43">
        <v>97</v>
      </c>
      <c r="K15" s="44">
        <v>102</v>
      </c>
      <c r="L15" s="43">
        <v>9.06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14</v>
      </c>
      <c r="H16" s="43">
        <v>16</v>
      </c>
      <c r="I16" s="43">
        <v>24</v>
      </c>
      <c r="J16" s="43">
        <v>272</v>
      </c>
      <c r="K16" s="44">
        <v>314</v>
      </c>
      <c r="L16" s="43">
        <v>32.53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0</v>
      </c>
      <c r="H18" s="43">
        <v>0</v>
      </c>
      <c r="I18" s="43">
        <v>31</v>
      </c>
      <c r="J18" s="43">
        <v>118</v>
      </c>
      <c r="K18" s="44">
        <v>342</v>
      </c>
      <c r="L18" s="43">
        <v>3.75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19</v>
      </c>
      <c r="J19" s="43">
        <v>106</v>
      </c>
      <c r="K19" s="44">
        <v>901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2</v>
      </c>
      <c r="I20" s="43">
        <v>16</v>
      </c>
      <c r="J20" s="43">
        <v>78</v>
      </c>
      <c r="K20" s="44">
        <v>902</v>
      </c>
      <c r="L20" s="43">
        <v>2.06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</v>
      </c>
      <c r="H23" s="19">
        <f t="shared" si="2"/>
        <v>24</v>
      </c>
      <c r="I23" s="19">
        <f t="shared" si="2"/>
        <v>110</v>
      </c>
      <c r="J23" s="19">
        <f t="shared" si="2"/>
        <v>713</v>
      </c>
      <c r="K23" s="25"/>
      <c r="L23" s="19">
        <f t="shared" ref="L23" si="3">SUM(L14:L22)</f>
        <v>56.870000000000005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42</v>
      </c>
      <c r="H24" s="32">
        <f t="shared" si="4"/>
        <v>41</v>
      </c>
      <c r="I24" s="32">
        <f t="shared" si="4"/>
        <v>184</v>
      </c>
      <c r="J24" s="32">
        <f t="shared" si="4"/>
        <v>1211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10</v>
      </c>
      <c r="H25" s="40">
        <v>5</v>
      </c>
      <c r="I25" s="40">
        <v>33</v>
      </c>
      <c r="J25" s="40">
        <v>212</v>
      </c>
      <c r="K25" s="41">
        <v>172</v>
      </c>
      <c r="L25" s="40">
        <v>10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</v>
      </c>
      <c r="H27" s="43">
        <v>1</v>
      </c>
      <c r="I27" s="43">
        <v>16</v>
      </c>
      <c r="J27" s="43">
        <v>86</v>
      </c>
      <c r="K27" s="44">
        <v>382</v>
      </c>
      <c r="L27" s="43">
        <v>6.25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55</v>
      </c>
      <c r="G28" s="43">
        <v>4</v>
      </c>
      <c r="H28" s="43">
        <v>12</v>
      </c>
      <c r="I28" s="43">
        <v>19</v>
      </c>
      <c r="J28" s="43">
        <v>219</v>
      </c>
      <c r="K28" s="44">
        <v>3</v>
      </c>
      <c r="L28" s="43">
        <v>11.63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93</v>
      </c>
      <c r="E30" s="42" t="s">
        <v>50</v>
      </c>
      <c r="F30" s="43">
        <v>30</v>
      </c>
      <c r="G30" s="43">
        <v>1</v>
      </c>
      <c r="H30" s="43">
        <v>1</v>
      </c>
      <c r="I30" s="43">
        <v>6</v>
      </c>
      <c r="J30" s="43">
        <v>41</v>
      </c>
      <c r="K30" s="44"/>
      <c r="L30" s="43">
        <v>6.88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34.760000000000005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3</v>
      </c>
      <c r="I33" s="43">
        <v>2</v>
      </c>
      <c r="J33" s="43">
        <v>33</v>
      </c>
      <c r="K33" s="44">
        <v>52</v>
      </c>
      <c r="L33" s="43">
        <v>6.81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8</v>
      </c>
      <c r="H34" s="43">
        <v>8</v>
      </c>
      <c r="I34" s="43">
        <v>7</v>
      </c>
      <c r="J34" s="43">
        <v>151</v>
      </c>
      <c r="K34" s="44">
        <v>106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8</v>
      </c>
      <c r="H35" s="43">
        <v>10</v>
      </c>
      <c r="I35" s="43">
        <v>54</v>
      </c>
      <c r="J35" s="43">
        <v>301</v>
      </c>
      <c r="K35" s="44">
        <v>265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18</v>
      </c>
      <c r="J37" s="43">
        <v>46</v>
      </c>
      <c r="K37" s="44">
        <v>692</v>
      </c>
      <c r="L37" s="43">
        <v>3.88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4</v>
      </c>
      <c r="H38" s="43">
        <v>1</v>
      </c>
      <c r="I38" s="43">
        <v>19</v>
      </c>
      <c r="J38" s="43">
        <v>106</v>
      </c>
      <c r="K38" s="44">
        <v>901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2</v>
      </c>
      <c r="I39" s="43">
        <v>16</v>
      </c>
      <c r="J39" s="43">
        <v>78</v>
      </c>
      <c r="K39" s="44">
        <v>902</v>
      </c>
      <c r="L39" s="43">
        <v>2.06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116</v>
      </c>
      <c r="J42" s="19">
        <f t="shared" ref="J42:L42" si="13">SUM(J33:J41)</f>
        <v>715</v>
      </c>
      <c r="K42" s="25"/>
      <c r="L42" s="19">
        <f t="shared" si="13"/>
        <v>55.250000000000007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1235</v>
      </c>
      <c r="G43" s="32">
        <f t="shared" ref="G43" si="14">G32+G42</f>
        <v>41</v>
      </c>
      <c r="H43" s="32">
        <f t="shared" ref="H43" si="15">H32+H42</f>
        <v>43</v>
      </c>
      <c r="I43" s="32">
        <f t="shared" ref="I43" si="16">I32+I42</f>
        <v>190</v>
      </c>
      <c r="J43" s="32">
        <f t="shared" ref="J43:L43" si="17">J32+J42</f>
        <v>1273</v>
      </c>
      <c r="K43" s="32"/>
      <c r="L43" s="32">
        <f t="shared" si="17"/>
        <v>90.010000000000019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220</v>
      </c>
      <c r="G44" s="40">
        <v>9</v>
      </c>
      <c r="H44" s="40">
        <v>10</v>
      </c>
      <c r="I44" s="40">
        <v>34</v>
      </c>
      <c r="J44" s="40">
        <v>268</v>
      </c>
      <c r="K44" s="41">
        <v>172</v>
      </c>
      <c r="L44" s="40">
        <v>9.06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15</v>
      </c>
      <c r="J46" s="43">
        <v>82</v>
      </c>
      <c r="K46" s="44">
        <v>377</v>
      </c>
      <c r="L46" s="43">
        <v>3.75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4</v>
      </c>
      <c r="H47" s="43">
        <v>1</v>
      </c>
      <c r="I47" s="43">
        <v>19</v>
      </c>
      <c r="J47" s="43">
        <v>106</v>
      </c>
      <c r="K47" s="44">
        <v>901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93</v>
      </c>
      <c r="E49" s="42" t="s">
        <v>96</v>
      </c>
      <c r="F49" s="43">
        <v>50</v>
      </c>
      <c r="G49" s="43">
        <v>3</v>
      </c>
      <c r="H49" s="43">
        <v>5</v>
      </c>
      <c r="I49" s="43">
        <v>15</v>
      </c>
      <c r="J49" s="43">
        <v>106</v>
      </c>
      <c r="K49" s="44">
        <v>396</v>
      </c>
      <c r="L49" s="43">
        <v>16.13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562</v>
      </c>
      <c r="K51" s="25"/>
      <c r="L51" s="19">
        <f t="shared" si="21"/>
        <v>31.189999999999998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</v>
      </c>
      <c r="H52" s="43">
        <v>2</v>
      </c>
      <c r="I52" s="43">
        <v>5</v>
      </c>
      <c r="J52" s="43">
        <v>39</v>
      </c>
      <c r="K52" s="44">
        <v>52</v>
      </c>
      <c r="L52" s="43">
        <v>4.63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</v>
      </c>
      <c r="H53" s="43">
        <v>9</v>
      </c>
      <c r="I53" s="43">
        <v>12</v>
      </c>
      <c r="J53" s="43">
        <v>144</v>
      </c>
      <c r="K53" s="44">
        <v>115</v>
      </c>
      <c r="L53" s="43">
        <v>9.56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11</v>
      </c>
      <c r="H54" s="43">
        <v>6</v>
      </c>
      <c r="I54" s="43">
        <v>4</v>
      </c>
      <c r="J54" s="43">
        <v>184</v>
      </c>
      <c r="K54" s="44">
        <v>250</v>
      </c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</v>
      </c>
      <c r="H55" s="43">
        <v>3</v>
      </c>
      <c r="I55" s="43">
        <v>40</v>
      </c>
      <c r="J55" s="43">
        <v>147</v>
      </c>
      <c r="K55" s="44">
        <v>202</v>
      </c>
      <c r="L55" s="43">
        <v>5.63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2</v>
      </c>
      <c r="I56" s="43">
        <v>13</v>
      </c>
      <c r="J56" s="43">
        <v>24</v>
      </c>
      <c r="K56" s="44">
        <v>692</v>
      </c>
      <c r="L56" s="43">
        <v>8.44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4</v>
      </c>
      <c r="H57" s="43">
        <v>1</v>
      </c>
      <c r="I57" s="43">
        <v>19</v>
      </c>
      <c r="J57" s="43">
        <v>106</v>
      </c>
      <c r="K57" s="44">
        <v>901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2</v>
      </c>
      <c r="I58" s="43">
        <v>16</v>
      </c>
      <c r="J58" s="43">
        <v>78</v>
      </c>
      <c r="K58" s="44">
        <v>902</v>
      </c>
      <c r="L58" s="43">
        <v>2.06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109</v>
      </c>
      <c r="J61" s="19">
        <f t="shared" ref="J61:L61" si="25">SUM(J52:J60)</f>
        <v>722</v>
      </c>
      <c r="K61" s="25"/>
      <c r="L61" s="19">
        <f t="shared" si="25"/>
        <v>58.82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192</v>
      </c>
      <c r="J62" s="32">
        <f t="shared" ref="J62:L62" si="29">J51+J61</f>
        <v>1284</v>
      </c>
      <c r="K62" s="32"/>
      <c r="L62" s="32">
        <f t="shared" si="29"/>
        <v>90.009999999999991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8</v>
      </c>
      <c r="H63" s="40">
        <v>11</v>
      </c>
      <c r="I63" s="40">
        <v>40</v>
      </c>
      <c r="J63" s="40">
        <v>305</v>
      </c>
      <c r="K63" s="41">
        <v>181</v>
      </c>
      <c r="L63" s="40">
        <v>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5</v>
      </c>
      <c r="I65" s="43">
        <v>14</v>
      </c>
      <c r="J65" s="43">
        <v>106</v>
      </c>
      <c r="K65" s="44">
        <v>382</v>
      </c>
      <c r="L65" s="43">
        <v>9.3800000000000008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</v>
      </c>
      <c r="H66" s="43">
        <v>1</v>
      </c>
      <c r="I66" s="43">
        <v>19</v>
      </c>
      <c r="J66" s="43">
        <v>106</v>
      </c>
      <c r="K66" s="44">
        <v>901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11.88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83</v>
      </c>
      <c r="J70" s="19">
        <f t="shared" ref="J70:L70" si="33">SUM(J63:J69)</f>
        <v>564</v>
      </c>
      <c r="K70" s="25"/>
      <c r="L70" s="19">
        <f t="shared" si="33"/>
        <v>32.510000000000005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>
        <v>71</v>
      </c>
      <c r="L71" s="43">
        <v>7.06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5</v>
      </c>
      <c r="H72" s="43">
        <v>5</v>
      </c>
      <c r="I72" s="43">
        <v>9</v>
      </c>
      <c r="J72" s="43">
        <v>138</v>
      </c>
      <c r="K72" s="44">
        <v>82</v>
      </c>
      <c r="L72" s="43">
        <v>10.130000000000001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8</v>
      </c>
      <c r="H73" s="43">
        <v>10</v>
      </c>
      <c r="I73" s="43">
        <v>13</v>
      </c>
      <c r="J73" s="43">
        <v>157</v>
      </c>
      <c r="K73" s="44">
        <v>278</v>
      </c>
      <c r="L73" s="43">
        <v>22.5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</v>
      </c>
      <c r="H74" s="43">
        <v>6</v>
      </c>
      <c r="I74" s="43">
        <v>23</v>
      </c>
      <c r="J74" s="43">
        <v>158</v>
      </c>
      <c r="K74" s="44">
        <v>321</v>
      </c>
      <c r="L74" s="43">
        <v>7.5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21</v>
      </c>
      <c r="J75" s="43">
        <v>50</v>
      </c>
      <c r="K75" s="44">
        <v>345</v>
      </c>
      <c r="L75" s="43">
        <v>3.75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4</v>
      </c>
      <c r="H76" s="43">
        <v>1</v>
      </c>
      <c r="I76" s="43">
        <v>19</v>
      </c>
      <c r="J76" s="43">
        <v>106</v>
      </c>
      <c r="K76" s="44">
        <v>901</v>
      </c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2</v>
      </c>
      <c r="I77" s="43">
        <v>16</v>
      </c>
      <c r="J77" s="43">
        <v>78</v>
      </c>
      <c r="K77" s="44">
        <v>902</v>
      </c>
      <c r="L77" s="43">
        <v>2.06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103</v>
      </c>
      <c r="J80" s="19">
        <f t="shared" ref="J80:L80" si="37">SUM(J71:J79)</f>
        <v>720</v>
      </c>
      <c r="K80" s="25"/>
      <c r="L80" s="19">
        <f t="shared" si="37"/>
        <v>57.5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8">G70+G80</f>
        <v>40</v>
      </c>
      <c r="H81" s="32">
        <f t="shared" ref="H81" si="39">H70+H80</f>
        <v>44</v>
      </c>
      <c r="I81" s="32">
        <f t="shared" ref="I81" si="40">I70+I80</f>
        <v>186</v>
      </c>
      <c r="J81" s="32">
        <f t="shared" ref="J81:L81" si="41">J70+J80</f>
        <v>1284</v>
      </c>
      <c r="K81" s="32"/>
      <c r="L81" s="32">
        <f t="shared" si="41"/>
        <v>90.01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220</v>
      </c>
      <c r="G82" s="40">
        <v>10</v>
      </c>
      <c r="H82" s="40">
        <v>11</v>
      </c>
      <c r="I82" s="40">
        <v>28</v>
      </c>
      <c r="J82" s="40">
        <v>250</v>
      </c>
      <c r="K82" s="41">
        <v>173</v>
      </c>
      <c r="L82" s="40">
        <v>16.399999999999999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2</v>
      </c>
      <c r="H84" s="43">
        <v>1</v>
      </c>
      <c r="I84" s="43">
        <v>16</v>
      </c>
      <c r="J84" s="43">
        <v>86</v>
      </c>
      <c r="K84" s="44">
        <v>378</v>
      </c>
      <c r="L84" s="43">
        <v>6.3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4</v>
      </c>
      <c r="H85" s="43">
        <v>1</v>
      </c>
      <c r="I85" s="43">
        <v>19</v>
      </c>
      <c r="J85" s="43">
        <v>106</v>
      </c>
      <c r="K85" s="44">
        <v>901</v>
      </c>
      <c r="L85" s="43">
        <v>2.2999999999999998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93</v>
      </c>
      <c r="E87" s="42" t="s">
        <v>68</v>
      </c>
      <c r="F87" s="43">
        <v>40</v>
      </c>
      <c r="G87" s="43">
        <v>2</v>
      </c>
      <c r="H87" s="43">
        <v>5</v>
      </c>
      <c r="I87" s="43">
        <v>20</v>
      </c>
      <c r="J87" s="43">
        <v>164</v>
      </c>
      <c r="K87" s="44"/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83</v>
      </c>
      <c r="J89" s="19">
        <f t="shared" ref="J89:L89" si="45">SUM(J82:J88)</f>
        <v>606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69</v>
      </c>
      <c r="F90" s="43">
        <v>60</v>
      </c>
      <c r="G90" s="43">
        <v>1</v>
      </c>
      <c r="H90" s="43">
        <v>3</v>
      </c>
      <c r="I90" s="43">
        <v>7</v>
      </c>
      <c r="J90" s="43">
        <v>50</v>
      </c>
      <c r="K90" s="44">
        <v>48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52" t="s">
        <v>70</v>
      </c>
      <c r="F91" s="43">
        <v>200</v>
      </c>
      <c r="G91" s="43">
        <v>5</v>
      </c>
      <c r="H91" s="43">
        <v>11</v>
      </c>
      <c r="I91" s="43">
        <v>15</v>
      </c>
      <c r="J91" s="43">
        <v>162</v>
      </c>
      <c r="K91" s="44">
        <v>103</v>
      </c>
      <c r="L91" s="43">
        <v>8.6999999999999993</v>
      </c>
    </row>
    <row r="92" spans="1:12" ht="15" x14ac:dyDescent="0.25">
      <c r="A92" s="23"/>
      <c r="B92" s="15"/>
      <c r="C92" s="11"/>
      <c r="D92" s="7" t="s">
        <v>28</v>
      </c>
      <c r="E92" s="52" t="s">
        <v>71</v>
      </c>
      <c r="F92" s="43">
        <v>90</v>
      </c>
      <c r="G92" s="43">
        <v>9</v>
      </c>
      <c r="H92" s="43">
        <v>5</v>
      </c>
      <c r="I92" s="43">
        <v>2</v>
      </c>
      <c r="J92" s="43">
        <v>187</v>
      </c>
      <c r="K92" s="44">
        <v>277</v>
      </c>
      <c r="L92" s="43">
        <v>15.75</v>
      </c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43">
        <v>150</v>
      </c>
      <c r="G93" s="43">
        <v>5</v>
      </c>
      <c r="H93" s="43">
        <v>2</v>
      </c>
      <c r="I93" s="43">
        <v>25</v>
      </c>
      <c r="J93" s="43">
        <v>135</v>
      </c>
      <c r="K93" s="44">
        <v>321</v>
      </c>
      <c r="L93" s="43">
        <v>7.09</v>
      </c>
    </row>
    <row r="94" spans="1:12" ht="15" x14ac:dyDescent="0.25">
      <c r="A94" s="23"/>
      <c r="B94" s="15"/>
      <c r="C94" s="11"/>
      <c r="D94" s="7" t="s">
        <v>30</v>
      </c>
      <c r="E94" s="52" t="s">
        <v>54</v>
      </c>
      <c r="F94" s="43">
        <v>200</v>
      </c>
      <c r="G94" s="43">
        <v>1</v>
      </c>
      <c r="H94" s="43">
        <v>0</v>
      </c>
      <c r="I94" s="43">
        <v>19</v>
      </c>
      <c r="J94" s="43">
        <v>46</v>
      </c>
      <c r="K94" s="44">
        <v>348</v>
      </c>
      <c r="L94" s="43">
        <v>4.18</v>
      </c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43">
        <v>40</v>
      </c>
      <c r="G95" s="43">
        <v>4</v>
      </c>
      <c r="H95" s="43">
        <v>1</v>
      </c>
      <c r="I95" s="43">
        <v>19</v>
      </c>
      <c r="J95" s="43">
        <v>106</v>
      </c>
      <c r="K95" s="44">
        <v>901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52" t="s">
        <v>46</v>
      </c>
      <c r="F96" s="43">
        <v>30</v>
      </c>
      <c r="G96" s="43">
        <v>2</v>
      </c>
      <c r="H96" s="43">
        <v>2</v>
      </c>
      <c r="I96" s="43">
        <v>16</v>
      </c>
      <c r="J96" s="43">
        <v>78</v>
      </c>
      <c r="K96" s="44">
        <v>902</v>
      </c>
      <c r="L96" s="43">
        <v>2.82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</v>
      </c>
      <c r="H99" s="19">
        <f t="shared" ref="H99" si="47">SUM(H90:H98)</f>
        <v>24</v>
      </c>
      <c r="I99" s="19">
        <f t="shared" ref="I99" si="48">SUM(I90:I98)</f>
        <v>103</v>
      </c>
      <c r="J99" s="19">
        <f t="shared" ref="J99:L99" si="49">SUM(J90:J98)</f>
        <v>764</v>
      </c>
      <c r="K99" s="25"/>
      <c r="L99" s="19">
        <f t="shared" si="49"/>
        <v>50.04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45</v>
      </c>
      <c r="H100" s="32">
        <f t="shared" ref="H100" si="51">H89+H99</f>
        <v>42</v>
      </c>
      <c r="I100" s="32">
        <f t="shared" ref="I100" si="52">I89+I99</f>
        <v>186</v>
      </c>
      <c r="J100" s="32">
        <f t="shared" ref="J100:L100" si="53">J89+J99</f>
        <v>1370</v>
      </c>
      <c r="K100" s="32"/>
      <c r="L100" s="32">
        <f t="shared" si="53"/>
        <v>90.039999999999992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73</v>
      </c>
      <c r="F101" s="40">
        <v>220</v>
      </c>
      <c r="G101" s="40">
        <v>6</v>
      </c>
      <c r="H101" s="40">
        <v>9</v>
      </c>
      <c r="I101" s="40">
        <v>31</v>
      </c>
      <c r="J101" s="40">
        <v>229</v>
      </c>
      <c r="K101" s="41">
        <v>181</v>
      </c>
      <c r="L101" s="40">
        <v>14.09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74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382</v>
      </c>
      <c r="L103" s="43">
        <v>0.5</v>
      </c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43">
        <v>40</v>
      </c>
      <c r="G104" s="43">
        <v>4</v>
      </c>
      <c r="H104" s="43">
        <v>1</v>
      </c>
      <c r="I104" s="43">
        <v>19</v>
      </c>
      <c r="J104" s="43">
        <v>106</v>
      </c>
      <c r="K104" s="44">
        <v>901</v>
      </c>
      <c r="L104" s="43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93</v>
      </c>
      <c r="E106" s="54" t="s">
        <v>75</v>
      </c>
      <c r="F106" s="43">
        <v>45</v>
      </c>
      <c r="G106" s="43">
        <v>7</v>
      </c>
      <c r="H106" s="43">
        <v>6</v>
      </c>
      <c r="I106" s="43">
        <v>5</v>
      </c>
      <c r="J106" s="43">
        <v>157</v>
      </c>
      <c r="K106" s="44">
        <v>219</v>
      </c>
      <c r="L106" s="43">
        <v>13.45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69</v>
      </c>
      <c r="J108" s="19">
        <f t="shared" si="54"/>
        <v>548</v>
      </c>
      <c r="K108" s="25"/>
      <c r="L108" s="19">
        <f t="shared" ref="L108" si="55">SUM(L101:L107)</f>
        <v>30.34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76</v>
      </c>
      <c r="F109" s="43">
        <v>60</v>
      </c>
      <c r="G109" s="43">
        <v>1</v>
      </c>
      <c r="H109" s="43">
        <v>1</v>
      </c>
      <c r="I109" s="43">
        <v>9</v>
      </c>
      <c r="J109" s="43">
        <v>84</v>
      </c>
      <c r="K109" s="44">
        <v>71</v>
      </c>
      <c r="L109" s="43">
        <v>5.59</v>
      </c>
    </row>
    <row r="110" spans="1:12" ht="15" x14ac:dyDescent="0.25">
      <c r="A110" s="23"/>
      <c r="B110" s="15"/>
      <c r="C110" s="11"/>
      <c r="D110" s="7" t="s">
        <v>27</v>
      </c>
      <c r="E110" s="54" t="s">
        <v>44</v>
      </c>
      <c r="F110" s="43">
        <v>200</v>
      </c>
      <c r="G110" s="43">
        <v>5</v>
      </c>
      <c r="H110" s="43">
        <v>4</v>
      </c>
      <c r="I110" s="43">
        <v>16</v>
      </c>
      <c r="J110" s="43">
        <v>97</v>
      </c>
      <c r="K110" s="44">
        <v>82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54" t="s">
        <v>77</v>
      </c>
      <c r="F111" s="43">
        <v>90</v>
      </c>
      <c r="G111" s="43">
        <v>8</v>
      </c>
      <c r="H111" s="43">
        <v>10</v>
      </c>
      <c r="I111" s="43">
        <v>6</v>
      </c>
      <c r="J111" s="43">
        <v>191</v>
      </c>
      <c r="K111" s="44">
        <v>229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54" t="s">
        <v>65</v>
      </c>
      <c r="F112" s="43">
        <v>150</v>
      </c>
      <c r="G112" s="43">
        <v>5</v>
      </c>
      <c r="H112" s="43">
        <v>6</v>
      </c>
      <c r="I112" s="43">
        <v>23</v>
      </c>
      <c r="J112" s="43">
        <v>158</v>
      </c>
      <c r="K112" s="44">
        <v>321</v>
      </c>
      <c r="L112" s="43">
        <v>6.36</v>
      </c>
    </row>
    <row r="113" spans="1:12" ht="15" x14ac:dyDescent="0.25">
      <c r="A113" s="23"/>
      <c r="B113" s="15"/>
      <c r="C113" s="11"/>
      <c r="D113" s="7" t="s">
        <v>30</v>
      </c>
      <c r="E113" s="54" t="s">
        <v>61</v>
      </c>
      <c r="F113" s="43">
        <v>200</v>
      </c>
      <c r="G113" s="43">
        <v>1</v>
      </c>
      <c r="H113" s="43">
        <v>2</v>
      </c>
      <c r="I113" s="43">
        <v>14</v>
      </c>
      <c r="J113" s="43">
        <v>24</v>
      </c>
      <c r="K113" s="44">
        <v>437</v>
      </c>
      <c r="L113" s="43">
        <v>5.23</v>
      </c>
    </row>
    <row r="114" spans="1:12" ht="15" x14ac:dyDescent="0.25">
      <c r="A114" s="23"/>
      <c r="B114" s="15"/>
      <c r="C114" s="11"/>
      <c r="D114" s="7" t="s">
        <v>31</v>
      </c>
      <c r="E114" s="54" t="s">
        <v>41</v>
      </c>
      <c r="F114" s="43">
        <v>40</v>
      </c>
      <c r="G114" s="43">
        <v>4</v>
      </c>
      <c r="H114" s="43">
        <v>1</v>
      </c>
      <c r="I114" s="43">
        <v>19</v>
      </c>
      <c r="J114" s="43">
        <v>106</v>
      </c>
      <c r="K114" s="44">
        <v>901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54" t="s">
        <v>46</v>
      </c>
      <c r="F115" s="43">
        <v>30</v>
      </c>
      <c r="G115" s="43">
        <v>2</v>
      </c>
      <c r="H115" s="43">
        <v>2</v>
      </c>
      <c r="I115" s="43">
        <v>16</v>
      </c>
      <c r="J115" s="43">
        <v>78</v>
      </c>
      <c r="K115" s="44">
        <v>902</v>
      </c>
      <c r="L115" s="43">
        <v>2.82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103</v>
      </c>
      <c r="J118" s="19">
        <f t="shared" si="56"/>
        <v>738</v>
      </c>
      <c r="K118" s="25"/>
      <c r="L118" s="19">
        <f t="shared" ref="L118" si="57">SUM(L109:L117)</f>
        <v>60.000000000000007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43</v>
      </c>
      <c r="H119" s="32">
        <f t="shared" ref="H119" si="59">H108+H118</f>
        <v>42</v>
      </c>
      <c r="I119" s="32">
        <f t="shared" ref="I119" si="60">I108+I118</f>
        <v>172</v>
      </c>
      <c r="J119" s="32">
        <f t="shared" ref="J119:L119" si="61">J108+J118</f>
        <v>1286</v>
      </c>
      <c r="K119" s="32"/>
      <c r="L119" s="32">
        <f t="shared" si="61"/>
        <v>90.34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78</v>
      </c>
      <c r="F120" s="40">
        <v>220</v>
      </c>
      <c r="G120" s="40">
        <v>8</v>
      </c>
      <c r="H120" s="40">
        <v>11</v>
      </c>
      <c r="I120" s="40">
        <v>21</v>
      </c>
      <c r="J120" s="40">
        <v>210</v>
      </c>
      <c r="K120" s="41">
        <v>177</v>
      </c>
      <c r="L120" s="40">
        <v>8.36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40</v>
      </c>
      <c r="F122" s="43">
        <v>200</v>
      </c>
      <c r="G122" s="43">
        <v>4</v>
      </c>
      <c r="H122" s="43">
        <v>4</v>
      </c>
      <c r="I122" s="43">
        <v>14</v>
      </c>
      <c r="J122" s="43">
        <v>106</v>
      </c>
      <c r="K122" s="44">
        <v>382</v>
      </c>
      <c r="L122" s="43">
        <v>7.5</v>
      </c>
    </row>
    <row r="123" spans="1:12" ht="15" x14ac:dyDescent="0.25">
      <c r="A123" s="14"/>
      <c r="B123" s="15"/>
      <c r="C123" s="11"/>
      <c r="D123" s="7" t="s">
        <v>23</v>
      </c>
      <c r="E123" s="54" t="s">
        <v>67</v>
      </c>
      <c r="F123" s="43">
        <v>55</v>
      </c>
      <c r="G123" s="43">
        <v>4</v>
      </c>
      <c r="H123" s="43">
        <v>1</v>
      </c>
      <c r="I123" s="43">
        <v>24</v>
      </c>
      <c r="J123" s="43">
        <v>144</v>
      </c>
      <c r="K123" s="44">
        <v>3</v>
      </c>
      <c r="L123" s="43">
        <v>11.6</v>
      </c>
    </row>
    <row r="124" spans="1:12" ht="15" x14ac:dyDescent="0.25">
      <c r="A124" s="14"/>
      <c r="B124" s="15"/>
      <c r="C124" s="11"/>
      <c r="D124" s="7" t="s">
        <v>24</v>
      </c>
      <c r="E124" s="54" t="s">
        <v>42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15.9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69</v>
      </c>
      <c r="J127" s="19">
        <f t="shared" si="62"/>
        <v>507</v>
      </c>
      <c r="K127" s="25"/>
      <c r="L127" s="19">
        <f t="shared" ref="L127" si="63">SUM(L120:L126)</f>
        <v>43.36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46</v>
      </c>
      <c r="K128" s="44">
        <v>67</v>
      </c>
      <c r="L128" s="43">
        <v>10.27</v>
      </c>
    </row>
    <row r="129" spans="1:12" ht="15" x14ac:dyDescent="0.25">
      <c r="A129" s="14"/>
      <c r="B129" s="15"/>
      <c r="C129" s="11"/>
      <c r="D129" s="7" t="s">
        <v>27</v>
      </c>
      <c r="E129" s="54" t="s">
        <v>80</v>
      </c>
      <c r="F129" s="43">
        <v>200</v>
      </c>
      <c r="G129" s="43">
        <v>7</v>
      </c>
      <c r="H129" s="43">
        <v>5</v>
      </c>
      <c r="I129" s="43">
        <v>5</v>
      </c>
      <c r="J129" s="43">
        <v>91</v>
      </c>
      <c r="K129" s="44">
        <v>66</v>
      </c>
      <c r="L129" s="43">
        <v>9.34</v>
      </c>
    </row>
    <row r="130" spans="1:12" ht="15" x14ac:dyDescent="0.25">
      <c r="A130" s="14"/>
      <c r="B130" s="15"/>
      <c r="C130" s="11"/>
      <c r="D130" s="7" t="s">
        <v>28</v>
      </c>
      <c r="E130" s="54" t="s">
        <v>81</v>
      </c>
      <c r="F130" s="43">
        <v>200</v>
      </c>
      <c r="G130" s="43">
        <v>12</v>
      </c>
      <c r="H130" s="43">
        <v>16</v>
      </c>
      <c r="I130" s="43">
        <v>40</v>
      </c>
      <c r="J130" s="43">
        <v>291</v>
      </c>
      <c r="K130" s="44">
        <v>202</v>
      </c>
      <c r="L130" s="43">
        <v>16.899999999999999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97</v>
      </c>
      <c r="F132" s="43">
        <v>200</v>
      </c>
      <c r="G132" s="43">
        <v>0</v>
      </c>
      <c r="H132" s="43">
        <v>0</v>
      </c>
      <c r="I132" s="43">
        <v>26</v>
      </c>
      <c r="J132" s="43">
        <v>104</v>
      </c>
      <c r="K132" s="44">
        <v>342</v>
      </c>
      <c r="L132" s="43">
        <v>2.73</v>
      </c>
    </row>
    <row r="133" spans="1:12" ht="15" x14ac:dyDescent="0.25">
      <c r="A133" s="14"/>
      <c r="B133" s="15"/>
      <c r="C133" s="11"/>
      <c r="D133" s="7" t="s">
        <v>31</v>
      </c>
      <c r="E133" s="54" t="s">
        <v>41</v>
      </c>
      <c r="F133" s="43">
        <v>40</v>
      </c>
      <c r="G133" s="43">
        <v>4</v>
      </c>
      <c r="H133" s="43">
        <v>1</v>
      </c>
      <c r="I133" s="43">
        <v>19</v>
      </c>
      <c r="J133" s="43">
        <v>106</v>
      </c>
      <c r="K133" s="44">
        <v>901</v>
      </c>
      <c r="L133" s="43">
        <v>4.5</v>
      </c>
    </row>
    <row r="134" spans="1:12" ht="15" x14ac:dyDescent="0.25">
      <c r="A134" s="14"/>
      <c r="B134" s="15"/>
      <c r="C134" s="11"/>
      <c r="D134" s="7" t="s">
        <v>32</v>
      </c>
      <c r="E134" s="54" t="s">
        <v>46</v>
      </c>
      <c r="F134" s="43">
        <v>30</v>
      </c>
      <c r="G134" s="43">
        <v>2</v>
      </c>
      <c r="H134" s="43">
        <v>2</v>
      </c>
      <c r="I134" s="43">
        <v>16</v>
      </c>
      <c r="J134" s="43">
        <v>78</v>
      </c>
      <c r="K134" s="44">
        <v>902</v>
      </c>
      <c r="L134" s="43">
        <v>2.82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110</v>
      </c>
      <c r="J137" s="19">
        <f t="shared" si="64"/>
        <v>716</v>
      </c>
      <c r="K137" s="25"/>
      <c r="L137" s="19">
        <f t="shared" ref="L137" si="65">SUM(L128:L136)</f>
        <v>46.559999999999995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1305</v>
      </c>
      <c r="G138" s="32">
        <f t="shared" ref="G138" si="66">G127+G137</f>
        <v>42</v>
      </c>
      <c r="H138" s="32">
        <f t="shared" ref="H138" si="67">H127+H137</f>
        <v>43</v>
      </c>
      <c r="I138" s="32">
        <f t="shared" ref="I138" si="68">I127+I137</f>
        <v>179</v>
      </c>
      <c r="J138" s="32">
        <f t="shared" ref="J138:L138" si="69">J127+J137</f>
        <v>1223</v>
      </c>
      <c r="K138" s="32"/>
      <c r="L138" s="32">
        <f t="shared" si="69"/>
        <v>89.919999999999987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47</v>
      </c>
      <c r="F139" s="40">
        <v>220</v>
      </c>
      <c r="G139" s="40">
        <v>9</v>
      </c>
      <c r="H139" s="40">
        <v>5</v>
      </c>
      <c r="I139" s="40">
        <v>33</v>
      </c>
      <c r="J139" s="40">
        <v>212</v>
      </c>
      <c r="K139" s="41">
        <v>173</v>
      </c>
      <c r="L139" s="40">
        <v>13.36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48</v>
      </c>
      <c r="F141" s="43">
        <v>200</v>
      </c>
      <c r="G141" s="43">
        <v>2</v>
      </c>
      <c r="H141" s="43">
        <v>1</v>
      </c>
      <c r="I141" s="43">
        <v>16</v>
      </c>
      <c r="J141" s="43">
        <v>86</v>
      </c>
      <c r="K141" s="44">
        <v>378</v>
      </c>
      <c r="L141" s="43">
        <v>6.3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63</v>
      </c>
      <c r="F142" s="43">
        <v>55</v>
      </c>
      <c r="G142" s="43">
        <v>6</v>
      </c>
      <c r="H142" s="43">
        <v>8</v>
      </c>
      <c r="I142" s="43">
        <v>19</v>
      </c>
      <c r="J142" s="43">
        <v>164</v>
      </c>
      <c r="K142" s="44">
        <v>3</v>
      </c>
      <c r="L142" s="43">
        <v>14.6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93</v>
      </c>
      <c r="E144" s="54" t="s">
        <v>82</v>
      </c>
      <c r="F144" s="43">
        <v>30</v>
      </c>
      <c r="G144" s="43">
        <v>2</v>
      </c>
      <c r="H144" s="43">
        <v>2</v>
      </c>
      <c r="I144" s="43">
        <v>16</v>
      </c>
      <c r="J144" s="43">
        <v>124</v>
      </c>
      <c r="K144" s="44"/>
      <c r="L144" s="43">
        <v>4.3600000000000003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84</v>
      </c>
      <c r="J146" s="19">
        <f t="shared" si="70"/>
        <v>586</v>
      </c>
      <c r="K146" s="25"/>
      <c r="L146" s="19">
        <f t="shared" ref="L146" si="71">SUM(L139:L145)</f>
        <v>38.619999999999997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51</v>
      </c>
      <c r="F147" s="43">
        <v>60</v>
      </c>
      <c r="G147" s="43">
        <v>1</v>
      </c>
      <c r="H147" s="43">
        <v>3</v>
      </c>
      <c r="I147" s="43">
        <v>2</v>
      </c>
      <c r="J147" s="43">
        <v>33</v>
      </c>
      <c r="K147" s="44">
        <v>71</v>
      </c>
      <c r="L147" s="43">
        <v>6.45</v>
      </c>
    </row>
    <row r="148" spans="1:12" ht="15" x14ac:dyDescent="0.25">
      <c r="A148" s="23"/>
      <c r="B148" s="15"/>
      <c r="C148" s="11"/>
      <c r="D148" s="7" t="s">
        <v>27</v>
      </c>
      <c r="E148" s="54" t="s">
        <v>83</v>
      </c>
      <c r="F148" s="43">
        <v>200</v>
      </c>
      <c r="G148" s="43">
        <v>4</v>
      </c>
      <c r="H148" s="43">
        <v>5</v>
      </c>
      <c r="I148" s="43">
        <v>18</v>
      </c>
      <c r="J148" s="43">
        <v>135</v>
      </c>
      <c r="K148" s="44">
        <v>94</v>
      </c>
      <c r="L148" s="43">
        <v>18.41</v>
      </c>
    </row>
    <row r="149" spans="1:12" ht="15" x14ac:dyDescent="0.25">
      <c r="A149" s="23"/>
      <c r="B149" s="15"/>
      <c r="C149" s="11"/>
      <c r="D149" s="7" t="s">
        <v>28</v>
      </c>
      <c r="E149" s="54" t="s">
        <v>84</v>
      </c>
      <c r="F149" s="43">
        <v>200</v>
      </c>
      <c r="G149" s="43">
        <v>15</v>
      </c>
      <c r="H149" s="43">
        <v>14</v>
      </c>
      <c r="I149" s="43">
        <v>33</v>
      </c>
      <c r="J149" s="43">
        <v>338</v>
      </c>
      <c r="K149" s="44">
        <v>392</v>
      </c>
      <c r="L149" s="43">
        <v>16.18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54</v>
      </c>
      <c r="F151" s="43">
        <v>200</v>
      </c>
      <c r="G151" s="43">
        <v>1</v>
      </c>
      <c r="H151" s="43">
        <v>0</v>
      </c>
      <c r="I151" s="43">
        <v>18</v>
      </c>
      <c r="J151" s="43">
        <v>46</v>
      </c>
      <c r="K151" s="44">
        <v>348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54" t="s">
        <v>41</v>
      </c>
      <c r="F152" s="43">
        <v>40</v>
      </c>
      <c r="G152" s="43">
        <v>4</v>
      </c>
      <c r="H152" s="43">
        <v>1</v>
      </c>
      <c r="I152" s="43">
        <v>19</v>
      </c>
      <c r="J152" s="43">
        <v>106</v>
      </c>
      <c r="K152" s="44">
        <v>901</v>
      </c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54" t="s">
        <v>46</v>
      </c>
      <c r="F153" s="43">
        <v>30</v>
      </c>
      <c r="G153" s="43">
        <v>2</v>
      </c>
      <c r="H153" s="43">
        <v>2</v>
      </c>
      <c r="I153" s="43">
        <v>16</v>
      </c>
      <c r="J153" s="43">
        <v>78</v>
      </c>
      <c r="K153" s="44">
        <v>902</v>
      </c>
      <c r="L153" s="43">
        <v>2.82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106</v>
      </c>
      <c r="J156" s="19">
        <f t="shared" si="72"/>
        <v>736</v>
      </c>
      <c r="K156" s="25"/>
      <c r="L156" s="19">
        <f t="shared" ref="L156" si="73">SUM(L147:L155)</f>
        <v>51.54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1235</v>
      </c>
      <c r="G157" s="32">
        <f t="shared" ref="G157" si="74">G146+G156</f>
        <v>46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1322</v>
      </c>
      <c r="K157" s="32"/>
      <c r="L157" s="32">
        <f t="shared" si="77"/>
        <v>90.16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55</v>
      </c>
      <c r="F158" s="40">
        <v>220</v>
      </c>
      <c r="G158" s="40">
        <v>9</v>
      </c>
      <c r="H158" s="40">
        <v>10</v>
      </c>
      <c r="I158" s="40">
        <v>34</v>
      </c>
      <c r="J158" s="40">
        <v>268</v>
      </c>
      <c r="K158" s="41">
        <v>172</v>
      </c>
      <c r="L158" s="40">
        <v>14.73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74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376</v>
      </c>
      <c r="L160" s="43">
        <v>1.45</v>
      </c>
    </row>
    <row r="161" spans="1:12" ht="15" x14ac:dyDescent="0.25">
      <c r="A161" s="23"/>
      <c r="B161" s="15"/>
      <c r="C161" s="11"/>
      <c r="D161" s="7" t="s">
        <v>23</v>
      </c>
      <c r="E161" s="54" t="s">
        <v>41</v>
      </c>
      <c r="F161" s="43">
        <v>40</v>
      </c>
      <c r="G161" s="43">
        <v>4</v>
      </c>
      <c r="H161" s="43">
        <v>1</v>
      </c>
      <c r="I161" s="43">
        <v>19</v>
      </c>
      <c r="J161" s="43">
        <v>106</v>
      </c>
      <c r="K161" s="44">
        <v>901</v>
      </c>
      <c r="L161" s="43">
        <v>2.2999999999999998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93</v>
      </c>
      <c r="E163" s="54" t="s">
        <v>85</v>
      </c>
      <c r="F163" s="43">
        <v>45</v>
      </c>
      <c r="G163" s="43">
        <v>5</v>
      </c>
      <c r="H163" s="43">
        <v>6</v>
      </c>
      <c r="I163" s="43">
        <v>15</v>
      </c>
      <c r="J163" s="43">
        <v>126</v>
      </c>
      <c r="K163" s="44">
        <v>401</v>
      </c>
      <c r="L163" s="43">
        <v>10.55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</v>
      </c>
      <c r="H165" s="19">
        <f t="shared" si="78"/>
        <v>17</v>
      </c>
      <c r="I165" s="19">
        <f t="shared" si="78"/>
        <v>82</v>
      </c>
      <c r="J165" s="19">
        <f t="shared" si="78"/>
        <v>556</v>
      </c>
      <c r="K165" s="25"/>
      <c r="L165" s="19">
        <f t="shared" ref="L165" si="79">SUM(L158:L164)</f>
        <v>29.03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69</v>
      </c>
      <c r="F166" s="43">
        <v>60</v>
      </c>
      <c r="G166" s="43">
        <v>1</v>
      </c>
      <c r="H166" s="43">
        <v>3</v>
      </c>
      <c r="I166" s="43">
        <v>7</v>
      </c>
      <c r="J166" s="43">
        <v>50</v>
      </c>
      <c r="K166" s="44">
        <v>48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54" t="s">
        <v>86</v>
      </c>
      <c r="F167" s="43">
        <v>200</v>
      </c>
      <c r="G167" s="43">
        <v>4</v>
      </c>
      <c r="H167" s="43">
        <v>8</v>
      </c>
      <c r="I167" s="43">
        <v>24</v>
      </c>
      <c r="J167" s="43">
        <v>187</v>
      </c>
      <c r="K167" s="44">
        <v>106</v>
      </c>
      <c r="L167" s="43">
        <v>14.14</v>
      </c>
    </row>
    <row r="168" spans="1:12" ht="15" x14ac:dyDescent="0.25">
      <c r="A168" s="23"/>
      <c r="B168" s="15"/>
      <c r="C168" s="11"/>
      <c r="D168" s="7" t="s">
        <v>28</v>
      </c>
      <c r="E168" s="54" t="s">
        <v>87</v>
      </c>
      <c r="F168" s="43">
        <v>200</v>
      </c>
      <c r="G168" s="43">
        <v>12</v>
      </c>
      <c r="H168" s="43">
        <v>9</v>
      </c>
      <c r="I168" s="43">
        <v>28</v>
      </c>
      <c r="J168" s="43">
        <v>261</v>
      </c>
      <c r="K168" s="44">
        <v>314</v>
      </c>
      <c r="L168" s="43">
        <v>25.59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61</v>
      </c>
      <c r="F170" s="43">
        <v>200</v>
      </c>
      <c r="G170" s="43">
        <v>1</v>
      </c>
      <c r="H170" s="43">
        <v>2</v>
      </c>
      <c r="I170" s="43">
        <v>14</v>
      </c>
      <c r="J170" s="43">
        <v>24</v>
      </c>
      <c r="K170" s="44">
        <v>692</v>
      </c>
      <c r="L170" s="43">
        <v>7.23</v>
      </c>
    </row>
    <row r="171" spans="1:12" ht="15" x14ac:dyDescent="0.25">
      <c r="A171" s="23"/>
      <c r="B171" s="15"/>
      <c r="C171" s="11"/>
      <c r="D171" s="7" t="s">
        <v>31</v>
      </c>
      <c r="E171" s="54" t="s">
        <v>41</v>
      </c>
      <c r="F171" s="43">
        <v>40</v>
      </c>
      <c r="G171" s="43">
        <v>4</v>
      </c>
      <c r="H171" s="43">
        <v>1</v>
      </c>
      <c r="I171" s="43">
        <v>19</v>
      </c>
      <c r="J171" s="43">
        <v>106</v>
      </c>
      <c r="K171" s="44">
        <v>901</v>
      </c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54" t="s">
        <v>46</v>
      </c>
      <c r="F172" s="43">
        <v>30</v>
      </c>
      <c r="G172" s="43">
        <v>2</v>
      </c>
      <c r="H172" s="43">
        <v>2</v>
      </c>
      <c r="I172" s="43">
        <v>16</v>
      </c>
      <c r="J172" s="43">
        <v>78</v>
      </c>
      <c r="K172" s="44">
        <v>902</v>
      </c>
      <c r="L172" s="43">
        <v>2.82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108</v>
      </c>
      <c r="J175" s="19">
        <f t="shared" si="80"/>
        <v>706</v>
      </c>
      <c r="K175" s="25"/>
      <c r="L175" s="19">
        <f t="shared" ref="L175" si="81">SUM(L166:L174)</f>
        <v>61.280000000000008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1235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190</v>
      </c>
      <c r="J176" s="32">
        <f t="shared" ref="J176:L176" si="85">J165+J175</f>
        <v>1262</v>
      </c>
      <c r="K176" s="32"/>
      <c r="L176" s="32">
        <f t="shared" si="85"/>
        <v>90.31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66</v>
      </c>
      <c r="F177" s="40">
        <v>220</v>
      </c>
      <c r="G177" s="40">
        <v>9</v>
      </c>
      <c r="H177" s="40">
        <v>11</v>
      </c>
      <c r="I177" s="40">
        <v>28</v>
      </c>
      <c r="J177" s="40">
        <v>250</v>
      </c>
      <c r="K177" s="41">
        <v>173</v>
      </c>
      <c r="L177" s="40">
        <v>9.69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40</v>
      </c>
      <c r="F179" s="43">
        <v>200</v>
      </c>
      <c r="G179" s="43">
        <v>4</v>
      </c>
      <c r="H179" s="43">
        <v>4</v>
      </c>
      <c r="I179" s="43">
        <v>14</v>
      </c>
      <c r="J179" s="43">
        <v>106</v>
      </c>
      <c r="K179" s="44">
        <v>382</v>
      </c>
      <c r="L179" s="43">
        <v>9.3800000000000008</v>
      </c>
    </row>
    <row r="180" spans="1:12" ht="15" x14ac:dyDescent="0.25">
      <c r="A180" s="23"/>
      <c r="B180" s="15"/>
      <c r="C180" s="11"/>
      <c r="D180" s="7" t="s">
        <v>23</v>
      </c>
      <c r="E180" s="54" t="s">
        <v>67</v>
      </c>
      <c r="F180" s="43">
        <v>60</v>
      </c>
      <c r="G180" s="43">
        <v>4</v>
      </c>
      <c r="H180" s="43">
        <v>1</v>
      </c>
      <c r="I180" s="43">
        <v>24</v>
      </c>
      <c r="J180" s="43">
        <v>144</v>
      </c>
      <c r="K180" s="44">
        <v>2</v>
      </c>
      <c r="L180" s="43">
        <v>9.1300000000000008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93</v>
      </c>
      <c r="E182" s="54" t="s">
        <v>68</v>
      </c>
      <c r="F182" s="43">
        <v>30</v>
      </c>
      <c r="G182" s="43">
        <v>2</v>
      </c>
      <c r="H182" s="43">
        <v>2</v>
      </c>
      <c r="I182" s="43">
        <v>16</v>
      </c>
      <c r="J182" s="43">
        <v>103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82</v>
      </c>
      <c r="J184" s="19">
        <f t="shared" si="86"/>
        <v>603</v>
      </c>
      <c r="K184" s="25"/>
      <c r="L184" s="19">
        <f t="shared" ref="L184" si="87">SUM(L177:L183)</f>
        <v>43.2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76</v>
      </c>
      <c r="F185" s="43">
        <v>60</v>
      </c>
      <c r="G185" s="43">
        <v>1</v>
      </c>
      <c r="H185" s="43">
        <v>1</v>
      </c>
      <c r="I185" s="43">
        <v>9</v>
      </c>
      <c r="J185" s="43">
        <v>84</v>
      </c>
      <c r="K185" s="44">
        <v>29</v>
      </c>
      <c r="L185" s="43">
        <v>4.3099999999999996</v>
      </c>
    </row>
    <row r="186" spans="1:12" ht="15" x14ac:dyDescent="0.25">
      <c r="A186" s="23"/>
      <c r="B186" s="15"/>
      <c r="C186" s="11"/>
      <c r="D186" s="7" t="s">
        <v>27</v>
      </c>
      <c r="E186" s="54" t="s">
        <v>88</v>
      </c>
      <c r="F186" s="43">
        <v>200</v>
      </c>
      <c r="G186" s="43">
        <v>6</v>
      </c>
      <c r="H186" s="43">
        <v>8</v>
      </c>
      <c r="I186" s="43">
        <v>8</v>
      </c>
      <c r="J186" s="43">
        <v>123</v>
      </c>
      <c r="K186" s="44">
        <v>108</v>
      </c>
      <c r="L186" s="43">
        <v>7.69</v>
      </c>
    </row>
    <row r="187" spans="1:12" ht="15" x14ac:dyDescent="0.25">
      <c r="A187" s="23"/>
      <c r="B187" s="15"/>
      <c r="C187" s="11"/>
      <c r="D187" s="7" t="s">
        <v>28</v>
      </c>
      <c r="E187" s="54" t="s">
        <v>89</v>
      </c>
      <c r="F187" s="43">
        <v>90</v>
      </c>
      <c r="G187" s="43">
        <v>8</v>
      </c>
      <c r="H187" s="43">
        <v>10</v>
      </c>
      <c r="I187" s="43">
        <v>13</v>
      </c>
      <c r="J187" s="43">
        <v>157</v>
      </c>
      <c r="K187" s="44">
        <v>278</v>
      </c>
      <c r="L187" s="43">
        <v>19.5</v>
      </c>
    </row>
    <row r="188" spans="1:12" ht="15" x14ac:dyDescent="0.25">
      <c r="A188" s="23"/>
      <c r="B188" s="15"/>
      <c r="C188" s="11"/>
      <c r="D188" s="7" t="s">
        <v>29</v>
      </c>
      <c r="E188" s="54" t="s">
        <v>72</v>
      </c>
      <c r="F188" s="43">
        <v>150</v>
      </c>
      <c r="G188" s="43">
        <v>4</v>
      </c>
      <c r="H188" s="43">
        <v>2</v>
      </c>
      <c r="I188" s="43">
        <v>25</v>
      </c>
      <c r="J188" s="43">
        <v>135</v>
      </c>
      <c r="K188" s="44">
        <v>186</v>
      </c>
      <c r="L188" s="43">
        <v>5</v>
      </c>
    </row>
    <row r="189" spans="1:12" ht="15" x14ac:dyDescent="0.25">
      <c r="A189" s="23"/>
      <c r="B189" s="15"/>
      <c r="C189" s="11"/>
      <c r="D189" s="7" t="s">
        <v>30</v>
      </c>
      <c r="E189" s="54" t="s">
        <v>94</v>
      </c>
      <c r="F189" s="43">
        <v>200</v>
      </c>
      <c r="G189" s="43">
        <v>0</v>
      </c>
      <c r="H189" s="43">
        <v>0</v>
      </c>
      <c r="I189" s="43">
        <v>21</v>
      </c>
      <c r="J189" s="43">
        <v>50</v>
      </c>
      <c r="K189" s="44">
        <v>345</v>
      </c>
      <c r="L189" s="43">
        <v>3.75</v>
      </c>
    </row>
    <row r="190" spans="1:12" ht="15" x14ac:dyDescent="0.25">
      <c r="A190" s="23"/>
      <c r="B190" s="15"/>
      <c r="C190" s="11"/>
      <c r="D190" s="7" t="s">
        <v>31</v>
      </c>
      <c r="E190" s="54" t="s">
        <v>41</v>
      </c>
      <c r="F190" s="43">
        <v>40</v>
      </c>
      <c r="G190" s="43">
        <v>4</v>
      </c>
      <c r="H190" s="43">
        <v>1</v>
      </c>
      <c r="I190" s="43">
        <v>19</v>
      </c>
      <c r="J190" s="43">
        <v>106</v>
      </c>
      <c r="K190" s="44">
        <v>901</v>
      </c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54" t="s">
        <v>46</v>
      </c>
      <c r="F191" s="43">
        <v>30</v>
      </c>
      <c r="G191" s="43">
        <v>2</v>
      </c>
      <c r="H191" s="43">
        <v>2</v>
      </c>
      <c r="I191" s="43">
        <v>16</v>
      </c>
      <c r="J191" s="43">
        <v>78</v>
      </c>
      <c r="K191" s="44">
        <v>902</v>
      </c>
      <c r="L191" s="43">
        <v>2.06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111</v>
      </c>
      <c r="J194" s="19">
        <f t="shared" si="88"/>
        <v>733</v>
      </c>
      <c r="K194" s="25"/>
      <c r="L194" s="19">
        <f t="shared" ref="L194" si="89">SUM(L185:L193)</f>
        <v>46.81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44</v>
      </c>
      <c r="H195" s="32">
        <f t="shared" ref="H195" si="91">H184+H194</f>
        <v>42</v>
      </c>
      <c r="I195" s="32">
        <f t="shared" ref="I195" si="92">I184+I194</f>
        <v>193</v>
      </c>
      <c r="J195" s="32">
        <f t="shared" ref="J195:L195" si="93">J184+J194</f>
        <v>1336</v>
      </c>
      <c r="K195" s="32"/>
      <c r="L195" s="32">
        <f t="shared" si="93"/>
        <v>90.01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42.1</v>
      </c>
      <c r="I196" s="34">
        <f t="shared" si="94"/>
        <v>186.2</v>
      </c>
      <c r="J196" s="34">
        <f t="shared" si="94"/>
        <v>1285.0999999999999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90.080999999999989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dcterms:created xsi:type="dcterms:W3CDTF">2022-05-16T14:23:56Z</dcterms:created>
  <dcterms:modified xsi:type="dcterms:W3CDTF">2024-12-20T21:22:54Z</dcterms:modified>
</cp:coreProperties>
</file>